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RAN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<sst xmlns="http://schemas.openxmlformats.org/spreadsheetml/2006/main" count="51" uniqueCount="32">
  <si>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July</t>
  </si>
  <si>
    <t>August</t>
  </si>
  <si>
    <t>ITC Allowed 60% of above</t>
  </si>
  <si>
    <t>Opening Quantity</t>
  </si>
  <si>
    <t>Sales During Month (Quantity)</t>
  </si>
  <si>
    <t>October</t>
  </si>
  <si>
    <t>November</t>
  </si>
  <si>
    <t>December</t>
  </si>
  <si>
    <t>Month</t>
  </si>
  <si>
    <t>CGST + SGST (In Rupees)</t>
  </si>
  <si>
    <t>Amount of Opening Stock (Rs)</t>
  </si>
  <si>
    <t>TRAN 2</t>
  </si>
  <si>
    <t>Excel Format Prepared by - CA Dinesh Wadera</t>
  </si>
  <si>
    <t xml:space="preserve">Download free at - </t>
  </si>
  <si>
    <t>www.dineshwadera.com</t>
  </si>
  <si>
    <t>Contact: 9561494666</t>
  </si>
  <si>
    <t>Client Name</t>
  </si>
  <si>
    <t>GSTIN</t>
  </si>
  <si>
    <t>Op. Quantity as per TRAN 1</t>
  </si>
  <si>
    <t>Closing Quantity</t>
  </si>
  <si>
    <t>September</t>
  </si>
  <si>
    <t>IGST (In Rupees)</t>
  </si>
  <si>
    <t>Lubricant</t>
  </si>
  <si>
    <t>KLR-KILOLITRE</t>
  </si>
  <si>
    <t>HSN</t>
  </si>
  <si>
    <t>Description</t>
  </si>
  <si>
    <t>UQC</t>
  </si>
  <si>
    <t>Filters</t>
  </si>
  <si>
    <t>PCS-PIECES</t>
  </si>
  <si>
    <t>Taxable Value (Rupees)</t>
  </si>
  <si>
    <t>Your GSTIN</t>
  </si>
  <si>
    <t>Your Client Name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</si>
</sst>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41" fillId="3" borderId="10" xfId="0" applyFont="1" applyFill="1" applyBorder="1" applyAlignment="1" applyProtection="1">
      <alignment vertical="top"/>
      <protection/>
    </xf>
    <xf numFmtId="0" fontId="41" fillId="3" borderId="11" xfId="0" applyFont="1" applyFill="1" applyBorder="1" applyAlignment="1" applyProtection="1">
      <alignment/>
      <protection/>
    </xf>
    <xf numFmtId="0" fontId="41" fillId="3" borderId="12" xfId="0" applyFont="1" applyFill="1" applyBorder="1" applyAlignment="1" applyProtection="1">
      <alignment/>
      <protection/>
    </xf>
    <xf numFmtId="0" fontId="33" fillId="3" borderId="0" xfId="52" applyFont="1" applyFill="1" applyBorder="1" applyAlignment="1" applyProtection="1">
      <alignment/>
      <protection/>
    </xf>
    <xf numFmtId="0" fontId="42" fillId="3" borderId="13" xfId="0" applyFont="1" applyFill="1" applyBorder="1" applyAlignment="1" applyProtection="1">
      <alignment/>
      <protection/>
    </xf>
    <xf numFmtId="0" fontId="27" fillId="33" borderId="14" xfId="0" applyFont="1" applyFill="1" applyBorder="1" applyAlignment="1">
      <alignment/>
    </xf>
    <xf numFmtId="0" fontId="42" fillId="3" borderId="15" xfId="0" applyFont="1" applyFill="1" applyBorder="1" applyAlignment="1" applyProtection="1">
      <alignment/>
      <protection/>
    </xf>
    <xf numFmtId="165" fontId="42" fillId="3" borderId="16" xfId="42" applyNumberFormat="1" applyFont="1" applyFill="1" applyBorder="1" applyAlignment="1" applyProtection="1">
      <alignment/>
      <protection/>
    </xf>
    <xf numFmtId="165" fontId="42" fillId="3" borderId="17" xfId="42" applyNumberFormat="1" applyFont="1" applyFill="1" applyBorder="1" applyAlignment="1" applyProtection="1">
      <alignment/>
      <protection/>
    </xf>
    <xf numFmtId="165" fontId="42" fillId="3" borderId="18" xfId="42" applyNumberFormat="1" applyFont="1" applyFill="1" applyBorder="1" applyAlignment="1" applyProtection="1">
      <alignment/>
      <protection/>
    </xf>
    <xf numFmtId="0" fontId="43" fillId="33" borderId="19" xfId="0" applyFont="1" applyFill="1" applyBorder="1" applyAlignment="1" applyProtection="1">
      <alignment vertical="top"/>
      <protection/>
    </xf>
    <xf numFmtId="0" fontId="43" fillId="33" borderId="20" xfId="0" applyFont="1" applyFill="1" applyBorder="1" applyAlignment="1" applyProtection="1">
      <alignment vertical="top"/>
      <protection/>
    </xf>
    <xf numFmtId="0" fontId="43" fillId="33" borderId="21" xfId="0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165" fontId="0" fillId="0" borderId="14" xfId="42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0" fillId="0" borderId="0" xfId="42" applyNumberFormat="1" applyFont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9" fillId="7" borderId="14" xfId="0" applyFont="1" applyFill="1" applyBorder="1" applyAlignment="1" applyProtection="1">
      <alignment/>
      <protection/>
    </xf>
    <xf numFmtId="165" fontId="0" fillId="0" borderId="14" xfId="42" applyNumberFormat="1" applyFont="1" applyBorder="1" applyAlignment="1" applyProtection="1">
      <alignment/>
      <protection locked="0"/>
    </xf>
    <xf numFmtId="165" fontId="0" fillId="34" borderId="14" xfId="42" applyNumberFormat="1" applyFont="1" applyFill="1" applyBorder="1" applyAlignment="1">
      <alignment/>
    </xf>
    <xf numFmtId="165" fontId="0" fillId="34" borderId="14" xfId="42" applyNumberFormat="1" applyFont="1" applyFill="1" applyBorder="1" applyAlignment="1">
      <alignment/>
    </xf>
    <xf numFmtId="0" fontId="23" fillId="35" borderId="14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neshwader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8.28125" style="18" bestFit="1" customWidth="1"/>
    <col min="2" max="2" width="16.00390625" style="18" customWidth="1"/>
    <col min="3" max="7" width="16.00390625" style="18" bestFit="1" customWidth="1"/>
    <col min="8" max="16384" width="9.140625" style="18" customWidth="1"/>
  </cols>
  <sheetData>
    <row r="1" spans="1:7" ht="21">
      <c r="A1" s="12" t="s">
        <v>11</v>
      </c>
      <c r="B1" s="13"/>
      <c r="C1" s="14"/>
      <c r="D1"/>
      <c r="E1"/>
      <c r="F1"/>
      <c r="G1"/>
    </row>
    <row r="2" spans="1:7" ht="15.75">
      <c r="A2" s="2" t="s">
        <v>12</v>
      </c>
      <c r="B2" s="8"/>
      <c r="C2" s="9"/>
      <c r="D2"/>
      <c r="E2"/>
      <c r="F2"/>
      <c r="G2"/>
    </row>
    <row r="3" spans="1:7" ht="15.75">
      <c r="A3" s="3" t="s">
        <v>13</v>
      </c>
      <c r="B3" s="5" t="s">
        <v>14</v>
      </c>
      <c r="C3" s="10"/>
      <c r="D3"/>
      <c r="E3"/>
      <c r="F3"/>
      <c r="G3"/>
    </row>
    <row r="4" spans="1:7" ht="15.75">
      <c r="A4" s="4" t="s">
        <v>15</v>
      </c>
      <c r="B4" s="6"/>
      <c r="C4" s="11"/>
      <c r="D4"/>
      <c r="E4"/>
      <c r="F4"/>
      <c r="G4"/>
    </row>
    <row r="5" spans="1:7" ht="18.75">
      <c r="A5" s="15" t="s">
        <v>16</v>
      </c>
      <c r="B5" s="25" t="s">
        <v>31</v>
      </c>
      <c r="C5" s="25"/>
      <c r="D5"/>
      <c r="E5"/>
      <c r="F5"/>
      <c r="G5"/>
    </row>
    <row r="6" spans="1:7" ht="18.75">
      <c r="A6" s="15" t="s">
        <v>17</v>
      </c>
      <c r="B6" s="25" t="s">
        <v>30</v>
      </c>
      <c r="C6" s="25"/>
      <c r="D6"/>
      <c r="E6"/>
      <c r="F6"/>
      <c r="G6"/>
    </row>
    <row r="8" spans="1:2" ht="15">
      <c r="A8" s="21" t="s">
        <v>24</v>
      </c>
      <c r="B8" s="20">
        <v>2710</v>
      </c>
    </row>
    <row r="9" spans="1:2" ht="15">
      <c r="A9" s="21" t="s">
        <v>25</v>
      </c>
      <c r="B9" s="20" t="s">
        <v>22</v>
      </c>
    </row>
    <row r="10" spans="1:2" ht="15">
      <c r="A10" s="21" t="s">
        <v>26</v>
      </c>
      <c r="B10" s="20" t="s">
        <v>23</v>
      </c>
    </row>
    <row r="11" spans="1:2" ht="15">
      <c r="A11" s="21" t="s">
        <v>10</v>
      </c>
      <c r="B11" s="17">
        <v>5584727</v>
      </c>
    </row>
    <row r="12" spans="1:2" ht="15">
      <c r="A12" s="21" t="s">
        <v>18</v>
      </c>
      <c r="B12" s="17">
        <v>38898</v>
      </c>
    </row>
    <row r="13" spans="1:7" ht="15">
      <c r="A13"/>
      <c r="B13"/>
      <c r="C13"/>
      <c r="D13"/>
      <c r="E13"/>
      <c r="F13"/>
      <c r="G13"/>
    </row>
    <row r="14" spans="1:7" ht="15">
      <c r="A14" s="7" t="s">
        <v>8</v>
      </c>
      <c r="B14" s="7" t="s">
        <v>0</v>
      </c>
      <c r="C14" s="7" t="s">
        <v>1</v>
      </c>
      <c r="D14" s="7" t="s">
        <v>20</v>
      </c>
      <c r="E14" s="7" t="s">
        <v>5</v>
      </c>
      <c r="F14" s="7" t="s">
        <v>6</v>
      </c>
      <c r="G14" s="7" t="s">
        <v>7</v>
      </c>
    </row>
    <row r="15" spans="1:13" ht="15">
      <c r="A15" s="16" t="s">
        <v>3</v>
      </c>
      <c r="B15" s="23">
        <f>B12</f>
        <v>38898</v>
      </c>
      <c r="C15" s="23">
        <f>B17</f>
        <v>38898</v>
      </c>
      <c r="D15" s="23">
        <f>C17</f>
        <v>38898</v>
      </c>
      <c r="E15" s="23">
        <f>D17</f>
        <v>38898</v>
      </c>
      <c r="F15" s="23">
        <f>E17</f>
        <v>38898</v>
      </c>
      <c r="G15" s="23">
        <f>F17</f>
        <v>38898</v>
      </c>
      <c r="H15" s="19"/>
      <c r="I15" s="19"/>
      <c r="J15" s="19"/>
      <c r="K15" s="19"/>
      <c r="L15" s="19"/>
      <c r="M15" s="19"/>
    </row>
    <row r="16" spans="1:13" ht="15">
      <c r="A16" s="16" t="s">
        <v>4</v>
      </c>
      <c r="B16" s="22"/>
      <c r="C16" s="22"/>
      <c r="D16" s="22"/>
      <c r="E16" s="22"/>
      <c r="F16" s="22"/>
      <c r="G16" s="22"/>
      <c r="H16" s="19"/>
      <c r="I16" s="19"/>
      <c r="J16" s="19"/>
      <c r="K16" s="19"/>
      <c r="L16" s="19"/>
      <c r="M16" s="19"/>
    </row>
    <row r="17" spans="1:13" ht="15">
      <c r="A17" s="16" t="s">
        <v>19</v>
      </c>
      <c r="B17" s="24">
        <f aca="true" t="shared" si="0" ref="B17:G17">B15-B16</f>
        <v>38898</v>
      </c>
      <c r="C17" s="24">
        <f t="shared" si="0"/>
        <v>38898</v>
      </c>
      <c r="D17" s="24">
        <f t="shared" si="0"/>
        <v>38898</v>
      </c>
      <c r="E17" s="24">
        <f t="shared" si="0"/>
        <v>38898</v>
      </c>
      <c r="F17" s="24">
        <f t="shared" si="0"/>
        <v>38898</v>
      </c>
      <c r="G17" s="24">
        <f t="shared" si="0"/>
        <v>38898</v>
      </c>
      <c r="H17" s="19"/>
      <c r="I17" s="19"/>
      <c r="J17" s="19"/>
      <c r="K17" s="19"/>
      <c r="L17" s="19"/>
      <c r="M17" s="19"/>
    </row>
    <row r="18" spans="1:13" ht="15">
      <c r="A18" s="16" t="s">
        <v>29</v>
      </c>
      <c r="B18" s="17"/>
      <c r="C18" s="17"/>
      <c r="D18" s="17"/>
      <c r="E18" s="17"/>
      <c r="F18" s="17"/>
      <c r="G18" s="17"/>
      <c r="H18" s="19"/>
      <c r="I18" s="19"/>
      <c r="J18" s="19"/>
      <c r="K18" s="19"/>
      <c r="L18" s="19"/>
      <c r="M18" s="19"/>
    </row>
    <row r="19" spans="1:13" ht="15">
      <c r="A19" s="16" t="s">
        <v>9</v>
      </c>
      <c r="B19" s="22"/>
      <c r="C19" s="22"/>
      <c r="D19" s="22"/>
      <c r="E19" s="22"/>
      <c r="F19" s="22"/>
      <c r="G19" s="22"/>
      <c r="H19" s="19"/>
      <c r="I19" s="19"/>
      <c r="J19" s="19"/>
      <c r="K19" s="19"/>
      <c r="L19" s="19"/>
      <c r="M19" s="19"/>
    </row>
    <row r="20" spans="1:13" ht="15">
      <c r="A20" s="16" t="s">
        <v>21</v>
      </c>
      <c r="B20" s="22"/>
      <c r="C20" s="22"/>
      <c r="D20" s="22"/>
      <c r="E20" s="22"/>
      <c r="F20" s="22"/>
      <c r="G20" s="22"/>
      <c r="H20" s="19"/>
      <c r="I20" s="19"/>
      <c r="J20" s="19"/>
      <c r="K20" s="19"/>
      <c r="L20" s="19"/>
      <c r="M20" s="19"/>
    </row>
    <row r="21" spans="1:13" ht="15">
      <c r="A21" s="16" t="s">
        <v>2</v>
      </c>
      <c r="B21" s="23">
        <f aca="true" t="shared" si="1" ref="B21:G21">(B19+B20)*60%</f>
        <v>0</v>
      </c>
      <c r="C21" s="23">
        <f t="shared" si="1"/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19"/>
      <c r="I21" s="19"/>
      <c r="J21" s="19"/>
      <c r="K21" s="19"/>
      <c r="L21" s="19"/>
      <c r="M21" s="19"/>
    </row>
    <row r="22" spans="2:13" ht="15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21" t="s">
        <v>24</v>
      </c>
      <c r="B23" s="20">
        <v>8421</v>
      </c>
      <c r="H23" s="19"/>
      <c r="I23" s="19"/>
      <c r="J23" s="19"/>
      <c r="K23" s="19"/>
      <c r="L23" s="19"/>
      <c r="M23" s="19"/>
    </row>
    <row r="24" spans="1:13" ht="15">
      <c r="A24" s="21" t="s">
        <v>25</v>
      </c>
      <c r="B24" s="20" t="s">
        <v>27</v>
      </c>
      <c r="H24" s="19"/>
      <c r="I24" s="19"/>
      <c r="J24" s="19"/>
      <c r="K24" s="19"/>
      <c r="L24" s="19"/>
      <c r="M24" s="19"/>
    </row>
    <row r="25" spans="1:13" ht="15">
      <c r="A25" s="21" t="s">
        <v>26</v>
      </c>
      <c r="B25" s="20" t="s">
        <v>28</v>
      </c>
      <c r="H25" s="19"/>
      <c r="I25" s="19"/>
      <c r="J25" s="19"/>
      <c r="K25" s="19"/>
      <c r="L25" s="19"/>
      <c r="M25" s="19"/>
    </row>
    <row r="26" spans="1:13" ht="15">
      <c r="A26" s="21" t="s">
        <v>10</v>
      </c>
      <c r="B26" s="17">
        <v>133160</v>
      </c>
      <c r="H26" s="19"/>
      <c r="I26" s="19"/>
      <c r="J26" s="19"/>
      <c r="K26" s="19"/>
      <c r="L26" s="19"/>
      <c r="M26" s="19"/>
    </row>
    <row r="27" spans="1:13" ht="15">
      <c r="A27" s="21" t="s">
        <v>18</v>
      </c>
      <c r="B27" s="17">
        <v>1342</v>
      </c>
      <c r="H27" s="19"/>
      <c r="I27" s="19"/>
      <c r="J27" s="19"/>
      <c r="K27" s="19"/>
      <c r="L27" s="19"/>
      <c r="M27" s="19"/>
    </row>
    <row r="28" spans="1:13" ht="15">
      <c r="A28"/>
      <c r="B28" s="1"/>
      <c r="C28"/>
      <c r="D28"/>
      <c r="E28"/>
      <c r="F28"/>
      <c r="G28"/>
      <c r="H28" s="19"/>
      <c r="I28" s="19"/>
      <c r="J28" s="19"/>
      <c r="K28" s="19"/>
      <c r="L28" s="19"/>
      <c r="M28" s="19"/>
    </row>
    <row r="29" spans="1:7" ht="15">
      <c r="A29" s="7" t="s">
        <v>8</v>
      </c>
      <c r="B29" s="7" t="s">
        <v>0</v>
      </c>
      <c r="C29" s="7" t="s">
        <v>1</v>
      </c>
      <c r="D29" s="7" t="s">
        <v>20</v>
      </c>
      <c r="E29" s="7" t="s">
        <v>5</v>
      </c>
      <c r="F29" s="7" t="s">
        <v>6</v>
      </c>
      <c r="G29" s="7" t="s">
        <v>7</v>
      </c>
    </row>
    <row r="30" spans="1:7" ht="15">
      <c r="A30" s="16" t="s">
        <v>3</v>
      </c>
      <c r="B30" s="23">
        <f>B27</f>
        <v>1342</v>
      </c>
      <c r="C30" s="23">
        <f>B32</f>
        <v>1342</v>
      </c>
      <c r="D30" s="23">
        <f>C32</f>
        <v>1342</v>
      </c>
      <c r="E30" s="23">
        <f>D32</f>
        <v>1342</v>
      </c>
      <c r="F30" s="23">
        <f>E32</f>
        <v>1342</v>
      </c>
      <c r="G30" s="23">
        <f>F32</f>
        <v>1342</v>
      </c>
    </row>
    <row r="31" spans="1:7" ht="15">
      <c r="A31" s="16" t="s">
        <v>4</v>
      </c>
      <c r="B31" s="22"/>
      <c r="C31" s="22"/>
      <c r="D31" s="22"/>
      <c r="E31" s="22"/>
      <c r="F31" s="22"/>
      <c r="G31" s="22"/>
    </row>
    <row r="32" spans="1:7" ht="15">
      <c r="A32" s="16" t="s">
        <v>19</v>
      </c>
      <c r="B32" s="24">
        <f aca="true" t="shared" si="2" ref="B32:G32">B30-B31</f>
        <v>1342</v>
      </c>
      <c r="C32" s="24">
        <f t="shared" si="2"/>
        <v>1342</v>
      </c>
      <c r="D32" s="24">
        <f t="shared" si="2"/>
        <v>1342</v>
      </c>
      <c r="E32" s="24">
        <f t="shared" si="2"/>
        <v>1342</v>
      </c>
      <c r="F32" s="24">
        <f t="shared" si="2"/>
        <v>1342</v>
      </c>
      <c r="G32" s="24">
        <f t="shared" si="2"/>
        <v>1342</v>
      </c>
    </row>
    <row r="33" spans="1:7" ht="15">
      <c r="A33" s="16" t="s">
        <v>29</v>
      </c>
      <c r="B33" s="17"/>
      <c r="C33" s="17"/>
      <c r="D33" s="17"/>
      <c r="E33" s="17"/>
      <c r="F33" s="17"/>
      <c r="G33" s="17"/>
    </row>
    <row r="34" spans="1:7" ht="15">
      <c r="A34" s="16" t="s">
        <v>9</v>
      </c>
      <c r="B34" s="22"/>
      <c r="C34" s="22"/>
      <c r="D34" s="22"/>
      <c r="E34" s="22"/>
      <c r="F34" s="22"/>
      <c r="G34" s="22"/>
    </row>
    <row r="35" spans="1:7" ht="15">
      <c r="A35" s="16" t="s">
        <v>21</v>
      </c>
      <c r="B35" s="22"/>
      <c r="C35" s="22"/>
      <c r="D35" s="22"/>
      <c r="E35" s="22"/>
      <c r="F35" s="22"/>
      <c r="G35" s="22"/>
    </row>
    <row r="36" spans="1:7" ht="15">
      <c r="A36" s="16" t="s">
        <v>2</v>
      </c>
      <c r="B36" s="23">
        <f aca="true" t="shared" si="3" ref="B36:G36">(B34+B35)*60%</f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0</v>
      </c>
    </row>
  </sheetData>
  <sheetProtection password="F180" sheet="1"/>
  <hyperlinks>
    <hyperlink ref="B3" r:id="rId1" display="www.dineshwadera.com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2018-06-30T11:27:18Z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